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bergman\Desktop\"/>
    </mc:Choice>
  </mc:AlternateContent>
  <xr:revisionPtr revIDLastSave="0" documentId="8_{E7B0C497-6D6C-4AEE-BE1D-A718992FED84}" xr6:coauthVersionLast="47" xr6:coauthVersionMax="47" xr10:uidLastSave="{00000000-0000-0000-0000-000000000000}"/>
  <bookViews>
    <workbookView xWindow="-110" yWindow="-110" windowWidth="19420" windowHeight="10420" xr2:uid="{459B1103-9911-432A-9248-7833F65FC57E}"/>
  </bookViews>
  <sheets>
    <sheet name="Personaliaformulier" sheetId="1" r:id="rId1"/>
    <sheet name="IBAN Lengte" sheetId="2" state="hidden" r:id="rId2"/>
  </sheets>
  <definedNames>
    <definedName name="_xlnm.Print_Area" localSheetId="0">Personaliaformulier!$A$1:$C$81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1" l="1"/>
  <c r="C51" i="1"/>
  <c r="C49" i="1"/>
  <c r="C13" i="1"/>
  <c r="C75" i="1"/>
  <c r="C60" i="1" a="1"/>
  <c r="C60" i="1" s="1"/>
  <c r="C53" i="1" a="1"/>
  <c r="C53" i="1" s="1"/>
  <c r="C73" i="1"/>
  <c r="C46" i="1"/>
  <c r="C44" i="1"/>
  <c r="C42" i="1"/>
  <c r="C40" i="1"/>
  <c r="C38" i="1"/>
  <c r="C35" i="1"/>
  <c r="C33" i="1"/>
  <c r="C31" i="1"/>
  <c r="C29" i="1"/>
  <c r="C25" i="1"/>
  <c r="C23" i="1"/>
  <c r="C77" i="1"/>
  <c r="C21" i="1"/>
  <c r="D19" i="1"/>
  <c r="C11" i="1"/>
  <c r="C9" i="1"/>
  <c r="C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<sst xmlns="http://schemas.openxmlformats.org/spreadsheetml/2006/main" count="355" uniqueCount="278">
  <si>
    <t>De gegevens in dit formulier gebruiken wij voor communicatie omtrent de publicaties waaraan u meewerkt en betalingen die daarmee samenhangen. De gegevens die u verstrekt, worden niet commercieel gebruikt.</t>
  </si>
  <si>
    <t>Personalia</t>
  </si>
  <si>
    <t>Voornaam</t>
  </si>
  <si>
    <t>Tussenvoegsel</t>
  </si>
  <si>
    <t>Achternaam</t>
  </si>
  <si>
    <t>Voorletters</t>
  </si>
  <si>
    <t>Geboortedatum (dd-mm-jjjj)</t>
  </si>
  <si>
    <t>Titulatuur voor de naam</t>
  </si>
  <si>
    <t>Titulatuur achter de naam</t>
  </si>
  <si>
    <t xml:space="preserve">
Functiebeschrijving</t>
  </si>
  <si>
    <t>E-mailadres</t>
  </si>
  <si>
    <t>Telefoonnummer (bijv.+ 316123456789)</t>
  </si>
  <si>
    <t>Op welke manier dient uitbetaald te worden:</t>
  </si>
  <si>
    <t>Maak een keuze</t>
  </si>
  <si>
    <t>Correspondentieadres Privé</t>
  </si>
  <si>
    <t>Straatnaam (woonadres)</t>
  </si>
  <si>
    <t>Huisnummer</t>
  </si>
  <si>
    <t>Postcode</t>
  </si>
  <si>
    <t>Plaats</t>
  </si>
  <si>
    <t>Correspondentieadres Zakelijk</t>
  </si>
  <si>
    <t>Bedrijfsnaam</t>
  </si>
  <si>
    <t>Straatnaam (bezoekadres)</t>
  </si>
  <si>
    <t>Betaling</t>
  </si>
  <si>
    <t>BSN</t>
  </si>
  <si>
    <t>Toelichting BSN</t>
  </si>
  <si>
    <t>Waarom heeft Sdu bij uitbetaling van honoraria uw BSN nodig? Jaarlijks doet de opdrachtgever van deze</t>
  </si>
  <si>
    <t xml:space="preserve">vergoedingen aan de opdrachtnemer digitaal opgave aan de belastingdienst (IB-47). </t>
  </si>
  <si>
    <t>In deze opgave maakt hij melding van naam, adres, woonplaats, BSN, geboortedatum en het totaalbedrag</t>
  </si>
  <si>
    <t>van de vergoedingen.</t>
  </si>
  <si>
    <t xml:space="preserve"> </t>
  </si>
  <si>
    <t>BTW nummer</t>
  </si>
  <si>
    <t>KVK nummer</t>
  </si>
  <si>
    <t>Ingevuld d.d.</t>
  </si>
  <si>
    <t xml:space="preserve">Versie 1.0  </t>
  </si>
  <si>
    <t>Land</t>
  </si>
  <si>
    <t>Code</t>
  </si>
  <si>
    <t>SEPA</t>
  </si>
  <si>
    <t>Lengte</t>
  </si>
  <si>
    <t>IBAN Voorbeeld</t>
  </si>
  <si>
    <t>Albanie</t>
  </si>
  <si>
    <t>AL</t>
  </si>
  <si>
    <t>Nee</t>
  </si>
  <si>
    <t>AL35202111090000000001234567</t>
  </si>
  <si>
    <t>Andorra</t>
  </si>
  <si>
    <t>AD</t>
  </si>
  <si>
    <t>AD1400080001001234567890</t>
  </si>
  <si>
    <t>Azerbeidjan</t>
  </si>
  <si>
    <t>AZ</t>
  </si>
  <si>
    <t>AZ96AZEJ00000000001234567890</t>
  </si>
  <si>
    <t>Bahrein</t>
  </si>
  <si>
    <t>BH</t>
  </si>
  <si>
    <t>BH02CITI00001077181611</t>
  </si>
  <si>
    <t>Belgie</t>
  </si>
  <si>
    <t>BE</t>
  </si>
  <si>
    <t>Ja</t>
  </si>
  <si>
    <t>BE71096123456769</t>
  </si>
  <si>
    <t>Bosnie en Herzegovina</t>
  </si>
  <si>
    <t>BA</t>
  </si>
  <si>
    <t>BA393385804800211234</t>
  </si>
  <si>
    <t>Brazilie</t>
  </si>
  <si>
    <t>BR</t>
  </si>
  <si>
    <t>BR1500000000000010932840814P2</t>
  </si>
  <si>
    <t>Bulgarije</t>
  </si>
  <si>
    <t>BG</t>
  </si>
  <si>
    <t>BG18RZBB91550123456789</t>
  </si>
  <si>
    <t>Costa Rica</t>
  </si>
  <si>
    <t>CR</t>
  </si>
  <si>
    <t>CR23015108410026012345</t>
  </si>
  <si>
    <t>Croatie</t>
  </si>
  <si>
    <t>HR</t>
  </si>
  <si>
    <t>HR1723600001101234565</t>
  </si>
  <si>
    <t>Cyprus</t>
  </si>
  <si>
    <t>CY</t>
  </si>
  <si>
    <t>CY21002001950000357001234567</t>
  </si>
  <si>
    <t>Denemarken</t>
  </si>
  <si>
    <t>DK</t>
  </si>
  <si>
    <t>DK9520000123456789</t>
  </si>
  <si>
    <t>Dominicaanse Republiek</t>
  </si>
  <si>
    <t>DO</t>
  </si>
  <si>
    <t>DO22ACAU00000000000123456789</t>
  </si>
  <si>
    <t>Duitsland</t>
  </si>
  <si>
    <t>DE</t>
  </si>
  <si>
    <t>DE91100000000123456789</t>
  </si>
  <si>
    <t>Egypte</t>
  </si>
  <si>
    <t>EG</t>
  </si>
  <si>
    <t>EG800002000156789012345180002</t>
  </si>
  <si>
    <t>El Salvador</t>
  </si>
  <si>
    <t>SV</t>
  </si>
  <si>
    <t>SV43ACAT00000000000000123123</t>
  </si>
  <si>
    <t>Estland</t>
  </si>
  <si>
    <t>EE</t>
  </si>
  <si>
    <t>EE471000001020145685</t>
  </si>
  <si>
    <t>Faroe Eilanden</t>
  </si>
  <si>
    <t>FO</t>
  </si>
  <si>
    <t>FO9264600123456789</t>
  </si>
  <si>
    <t>Finland</t>
  </si>
  <si>
    <t>FI</t>
  </si>
  <si>
    <t>FI1410093000123458</t>
  </si>
  <si>
    <t>Frankrijk</t>
  </si>
  <si>
    <t>FR</t>
  </si>
  <si>
    <t>FR7630006000011234567890189</t>
  </si>
  <si>
    <t>Georgie</t>
  </si>
  <si>
    <t>GE</t>
  </si>
  <si>
    <t>GE60NB0000000123456789</t>
  </si>
  <si>
    <t>Gibraltar</t>
  </si>
  <si>
    <t>GI</t>
  </si>
  <si>
    <t>GI04BARC000001234567890</t>
  </si>
  <si>
    <t>Griekenland</t>
  </si>
  <si>
    <t>GR</t>
  </si>
  <si>
    <t>GR9608100010000001234567890</t>
  </si>
  <si>
    <t>Groenland</t>
  </si>
  <si>
    <t>GL</t>
  </si>
  <si>
    <t>GL8964710123456789</t>
  </si>
  <si>
    <t>Guatemala</t>
  </si>
  <si>
    <t>GT</t>
  </si>
  <si>
    <t>GT20AGRO00000000001234567890</t>
  </si>
  <si>
    <t>Hongarije</t>
  </si>
  <si>
    <t>HU</t>
  </si>
  <si>
    <t>HU93116000060000000012345676</t>
  </si>
  <si>
    <t>Ierland</t>
  </si>
  <si>
    <t>IE</t>
  </si>
  <si>
    <t>IE64IRCE92050112345678</t>
  </si>
  <si>
    <t>IJsland</t>
  </si>
  <si>
    <t>IS</t>
  </si>
  <si>
    <t>IS030001121234561234567890</t>
  </si>
  <si>
    <t>Irak</t>
  </si>
  <si>
    <t>IQ</t>
  </si>
  <si>
    <t>IQ20CBIQ861800101010500</t>
  </si>
  <si>
    <t>Israel</t>
  </si>
  <si>
    <t>IL</t>
  </si>
  <si>
    <t>IL170108000000012612345</t>
  </si>
  <si>
    <t>Italie</t>
  </si>
  <si>
    <t>IT</t>
  </si>
  <si>
    <t>IT60X0542811101000000123456</t>
  </si>
  <si>
    <t>Jordanie</t>
  </si>
  <si>
    <t>JO</t>
  </si>
  <si>
    <t>JO71CBJO0000000000001234567890</t>
  </si>
  <si>
    <t>Kazakhstan</t>
  </si>
  <si>
    <t>KZ</t>
  </si>
  <si>
    <t>KZ563190000012344567</t>
  </si>
  <si>
    <t>Kosovo</t>
  </si>
  <si>
    <t>XK</t>
  </si>
  <si>
    <t>XK051212012345678906</t>
  </si>
  <si>
    <t>Kuweit</t>
  </si>
  <si>
    <t>KW</t>
  </si>
  <si>
    <t>KW81CBKU0000000000001234560101</t>
  </si>
  <si>
    <t>Letland</t>
  </si>
  <si>
    <t>LV</t>
  </si>
  <si>
    <t>LV97HABA0012345678910</t>
  </si>
  <si>
    <t>Libanon</t>
  </si>
  <si>
    <t>LB</t>
  </si>
  <si>
    <t>LB92000700000000123123456123</t>
  </si>
  <si>
    <t>Liechtenstein</t>
  </si>
  <si>
    <t>LI</t>
  </si>
  <si>
    <t>LI7408806123456789012</t>
  </si>
  <si>
    <t>Litouwen</t>
  </si>
  <si>
    <t>LT</t>
  </si>
  <si>
    <t>LT601010012345678901</t>
  </si>
  <si>
    <t>Luxemburg</t>
  </si>
  <si>
    <t>LU</t>
  </si>
  <si>
    <t>LU120010001234567891</t>
  </si>
  <si>
    <t>Maagdeneilanden, Britse</t>
  </si>
  <si>
    <t>VG</t>
  </si>
  <si>
    <t>VG21PACG0000000123456789</t>
  </si>
  <si>
    <t>Macedonie</t>
  </si>
  <si>
    <t>MK</t>
  </si>
  <si>
    <t>MK07200002785123453</t>
  </si>
  <si>
    <t>Malta</t>
  </si>
  <si>
    <t>MT</t>
  </si>
  <si>
    <t>MT31MALT01100000000000000000123</t>
  </si>
  <si>
    <t>Mauritanie</t>
  </si>
  <si>
    <t>MR</t>
  </si>
  <si>
    <t>MR1300020001010000123456753</t>
  </si>
  <si>
    <t>Mauritius</t>
  </si>
  <si>
    <t>MU</t>
  </si>
  <si>
    <t>MU43BOMM0101123456789101000MUR</t>
  </si>
  <si>
    <t>Moldavie</t>
  </si>
  <si>
    <t>MD</t>
  </si>
  <si>
    <t>MD21EX000000000001234567</t>
  </si>
  <si>
    <t>Monaco</t>
  </si>
  <si>
    <t>MC</t>
  </si>
  <si>
    <t>MC5810096180790123456789085</t>
  </si>
  <si>
    <t>Montenegro</t>
  </si>
  <si>
    <t>ME</t>
  </si>
  <si>
    <t>ME25505000012345678951</t>
  </si>
  <si>
    <t>Nederland</t>
  </si>
  <si>
    <t>NL</t>
  </si>
  <si>
    <t>NL02ABNA0123456789</t>
  </si>
  <si>
    <t>Norwegen</t>
  </si>
  <si>
    <t>NO</t>
  </si>
  <si>
    <t>NO8330001234567</t>
  </si>
  <si>
    <t>Oostenrijk</t>
  </si>
  <si>
    <t>AT</t>
  </si>
  <si>
    <t>AT483200000012345864</t>
  </si>
  <si>
    <t>Pakistan</t>
  </si>
  <si>
    <t>PK</t>
  </si>
  <si>
    <t>PK36SCBL0000001123456702</t>
  </si>
  <si>
    <t>Palestina</t>
  </si>
  <si>
    <t>PS</t>
  </si>
  <si>
    <t>PS92PALS000000000400123456702</t>
  </si>
  <si>
    <t>Polen</t>
  </si>
  <si>
    <t>PL</t>
  </si>
  <si>
    <t>PL10105000997603123456789123</t>
  </si>
  <si>
    <t>Portugal</t>
  </si>
  <si>
    <t>PT</t>
  </si>
  <si>
    <t>PT50002700000001234567833</t>
  </si>
  <si>
    <t>Qatar</t>
  </si>
  <si>
    <t>QA</t>
  </si>
  <si>
    <t>QA54QNBA000000000000693123456</t>
  </si>
  <si>
    <t>Roemenie</t>
  </si>
  <si>
    <t>RO</t>
  </si>
  <si>
    <t>RO09BCYP0000001234567890</t>
  </si>
  <si>
    <t>Saint Lucia</t>
  </si>
  <si>
    <t>LC</t>
  </si>
  <si>
    <t>LC14BOSL123456789012345678901234</t>
  </si>
  <si>
    <t>San Marino</t>
  </si>
  <si>
    <t>SM</t>
  </si>
  <si>
    <t>SM76P0854009812123456789123</t>
  </si>
  <si>
    <t>Sao Tome en Principe</t>
  </si>
  <si>
    <t>ST</t>
  </si>
  <si>
    <t>ST23000200000289355710148</t>
  </si>
  <si>
    <t>Saudi Arabie</t>
  </si>
  <si>
    <t>SA</t>
  </si>
  <si>
    <t>SA4420000001234567891234</t>
  </si>
  <si>
    <t>Servie</t>
  </si>
  <si>
    <t>RS</t>
  </si>
  <si>
    <t>RS35105008123123123173</t>
  </si>
  <si>
    <t>Seychellen</t>
  </si>
  <si>
    <t>SC</t>
  </si>
  <si>
    <t>SC52BAHL01031234567890123456USD</t>
  </si>
  <si>
    <t>Slovenie</t>
  </si>
  <si>
    <t>SI</t>
  </si>
  <si>
    <t>SI56192001234567892</t>
  </si>
  <si>
    <t>Slowakije</t>
  </si>
  <si>
    <t>SK</t>
  </si>
  <si>
    <t>SK8975000000000012345671</t>
  </si>
  <si>
    <t>Spanje</t>
  </si>
  <si>
    <t>ES</t>
  </si>
  <si>
    <t>ES7921000813610123456789</t>
  </si>
  <si>
    <t>Timor-Leste</t>
  </si>
  <si>
    <t>TL</t>
  </si>
  <si>
    <t>TL380010012345678910106</t>
  </si>
  <si>
    <t>Tjechie</t>
  </si>
  <si>
    <t>CZ</t>
  </si>
  <si>
    <t>CZ5508000000001234567899</t>
  </si>
  <si>
    <t>Tunisie</t>
  </si>
  <si>
    <t>TN</t>
  </si>
  <si>
    <t>TN5904018104004942712345</t>
  </si>
  <si>
    <t>Turkije</t>
  </si>
  <si>
    <t>TR</t>
  </si>
  <si>
    <t>TR320010009999901234567890</t>
  </si>
  <si>
    <t>Ukraine</t>
  </si>
  <si>
    <t>UA</t>
  </si>
  <si>
    <t>UA903052992990004149123456789</t>
  </si>
  <si>
    <t>Verenigd Koninkrijk</t>
  </si>
  <si>
    <t>GB</t>
  </si>
  <si>
    <t>GB98MIDL07009312345678</t>
  </si>
  <si>
    <t>Verenigde Arabische Emiraten</t>
  </si>
  <si>
    <t>AE</t>
  </si>
  <si>
    <t>AE460090000000123456789</t>
  </si>
  <si>
    <t>Wit Rusland</t>
  </si>
  <si>
    <t>BY</t>
  </si>
  <si>
    <t>BY86AKBB10100000002966000000</t>
  </si>
  <si>
    <t>Zweden</t>
  </si>
  <si>
    <t>SE</t>
  </si>
  <si>
    <t>SE7280000810340009783242</t>
  </si>
  <si>
    <t>Zwitserland</t>
  </si>
  <si>
    <t>CH</t>
  </si>
  <si>
    <t>CH5604835012345678009</t>
  </si>
  <si>
    <t>Zonder BSN kunnen wij geen uitbetalingen van honoraria/royalty op een privé rekening verrichten.</t>
  </si>
  <si>
    <t>Heeft u het formulier volledig ingevuld? Stuur het formulier dan retour naar uw auteursmanager.</t>
  </si>
  <si>
    <t>Tenaamstelling privérekening</t>
  </si>
  <si>
    <t>Tenaamstelling zakelijke rekening</t>
  </si>
  <si>
    <t>IBAN zakelijke rekening</t>
  </si>
  <si>
    <t>IBAN privérekening</t>
  </si>
  <si>
    <r>
      <t xml:space="preserve">Indien honorarium/royalty op een </t>
    </r>
    <r>
      <rPr>
        <b/>
        <u/>
        <sz val="18"/>
        <rFont val="Arial"/>
        <family val="2"/>
      </rPr>
      <t>privérekening</t>
    </r>
    <r>
      <rPr>
        <b/>
        <sz val="18"/>
        <rFont val="Arial"/>
        <family val="2"/>
      </rPr>
      <t xml:space="preserve"> uitbetaald wordt</t>
    </r>
  </si>
  <si>
    <r>
      <t xml:space="preserve">Indien honorarium/royalty op een </t>
    </r>
    <r>
      <rPr>
        <b/>
        <u/>
        <sz val="18"/>
        <rFont val="Arial"/>
        <family val="2"/>
      </rPr>
      <t>zakelijke rekening</t>
    </r>
    <r>
      <rPr>
        <b/>
        <sz val="18"/>
        <rFont val="Arial"/>
        <family val="2"/>
      </rPr>
      <t xml:space="preserve"> uitbetaald wordt</t>
    </r>
  </si>
  <si>
    <t xml:space="preserve">
Sdu personaliaformulier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</si>
</sst>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"/>
    </font>
    <font>
      <sz val="8"/>
      <name val="Arial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1"/>
      <color rgb="FFFF0000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b/>
      <u/>
      <sz val="18"/>
      <name val="Arial"/>
      <family val="2"/>
    </font>
    <font>
      <b/>
      <sz val="28"/>
      <name val="Arial"/>
      <family val="2"/>
    </font>
    <font>
      <sz val="20"/>
      <name val="Arial"/>
      <family val="2"/>
    </font>
    <font>
      <b/>
      <sz val="18"/>
      <color rgb="FFFF0000"/>
      <name val="Arial"/>
      <family val="2"/>
    </font>
    <font>
      <i/>
      <sz val="18"/>
      <color rgb="FFFF0000"/>
      <name val="Arial"/>
      <family val="2"/>
    </font>
    <font>
      <u/>
      <sz val="18"/>
      <color theme="10"/>
      <name val="Arial"/>
      <family val="2"/>
    </font>
    <font>
      <sz val="10"/>
      <name val="Arial"/>
      <family val="2"/>
    </font>
    <font>
      <b/>
      <sz val="12"/>
      <color rgb="FF313F50"/>
      <name val="Inherit"/>
    </font>
    <font>
      <sz val="12"/>
      <color rgb="FF212529"/>
      <name val="Inheri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CEDF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 style="medium">
        <color rgb="FFDEE2E6"/>
      </left>
      <right style="medium">
        <color rgb="FFD0D4D8"/>
      </right>
      <top style="medium">
        <color rgb="FFDEE2E6"/>
      </top>
      <bottom style="medium">
        <color rgb="FFD0D4D8"/>
      </bottom>
      <diagonal/>
    </border>
    <border>
      <left style="medium">
        <color rgb="FFD0D4D8"/>
      </left>
      <right style="medium">
        <color rgb="FFD0D4D8"/>
      </right>
      <top style="medium">
        <color rgb="FFDEE2E6"/>
      </top>
      <bottom style="medium">
        <color rgb="FFD0D4D8"/>
      </bottom>
      <diagonal/>
    </border>
    <border>
      <left style="medium">
        <color rgb="FFD0D4D8"/>
      </left>
      <right style="medium">
        <color rgb="FFDEE2E6"/>
      </right>
      <top style="medium">
        <color rgb="FFDEE2E6"/>
      </top>
      <bottom style="medium">
        <color rgb="FFD0D4D8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right" vertical="center" indent="1"/>
    </xf>
    <xf numFmtId="0" fontId="2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 indent="1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right" vertical="center"/>
    </xf>
    <xf numFmtId="0" fontId="10" fillId="0" borderId="0" xfId="1" applyFont="1" applyAlignment="1" applyProtection="1">
      <alignment horizontal="left" vertical="center"/>
    </xf>
    <xf numFmtId="0" fontId="9" fillId="0" borderId="4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 indent="1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horizontal="right" vertical="top" wrapText="1" indent="1"/>
    </xf>
    <xf numFmtId="0" fontId="16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2"/>
    </xf>
    <xf numFmtId="0" fontId="17" fillId="0" borderId="0" xfId="0" applyFont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14" fontId="11" fillId="0" borderId="3" xfId="0" applyNumberFormat="1" applyFont="1" applyBorder="1" applyAlignment="1" applyProtection="1">
      <alignment horizontal="left" vertical="center"/>
      <protection locked="0"/>
    </xf>
    <xf numFmtId="0" fontId="18" fillId="0" borderId="3" xfId="1" applyFont="1" applyBorder="1" applyAlignment="1" applyProtection="1">
      <alignment horizontal="left" vertical="center"/>
      <protection locked="0"/>
    </xf>
    <xf numFmtId="49" fontId="11" fillId="0" borderId="3" xfId="0" applyNumberFormat="1" applyFont="1" applyBorder="1" applyAlignment="1" applyProtection="1">
      <alignment horizontal="left" vertical="center"/>
      <protection locked="0"/>
    </xf>
    <xf numFmtId="0" fontId="19" fillId="0" borderId="0" xfId="0" applyFont="1"/>
    <xf numFmtId="0" fontId="21" fillId="2" borderId="5" xfId="0" applyFont="1" applyFill="1" applyBorder="1" applyAlignment="1">
      <alignment vertical="center" wrapText="1"/>
    </xf>
    <xf numFmtId="0" fontId="20" fillId="3" borderId="6" xfId="0" applyFont="1" applyFill="1" applyBorder="1" applyAlignment="1">
      <alignment horizontal="left" wrapText="1"/>
    </xf>
    <xf numFmtId="0" fontId="20" fillId="3" borderId="7" xfId="0" applyFont="1" applyFill="1" applyBorder="1" applyAlignment="1">
      <alignment horizontal="left" wrapText="1"/>
    </xf>
    <xf numFmtId="0" fontId="20" fillId="3" borderId="8" xfId="0" applyFont="1" applyFill="1" applyBorder="1" applyAlignment="1">
      <alignment horizontal="left" wrapText="1"/>
    </xf>
    <xf numFmtId="0" fontId="11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 wrapText="1" indent="1"/>
    </xf>
    <xf numFmtId="0" fontId="14" fillId="0" borderId="4" xfId="0" applyFont="1" applyBorder="1" applyAlignment="1">
      <alignment horizontal="left" vertical="center" wrapText="1" indent="1"/>
    </xf>
    <xf numFmtId="0" fontId="14" fillId="0" borderId="4" xfId="0" applyFont="1" applyBorder="1" applyAlignment="1">
      <alignment horizontal="left" vertical="center" indent="1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</cellXfs>
  <cellStyles count="2">
    <cellStyle name="Hyperlink" xfId="1" builtinId="8"/>
    <cellStyle name="Standaard" xfId="0" builtinId="0"/>
  </cellStyles>
  <dxfs count="2"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224367</xdr:colOff>
      <xdr:row>0</xdr:row>
      <xdr:rowOff>96308</xdr:rowOff>
    </xdr:from>
    <xdr:to>
      <xdr:col>0</xdr:col>
      <xdr:colOff>1346200</xdr:colOff>
      <xdr:row>0</xdr:row>
      <xdr:rowOff>1316763</xdr:rowOff>
    </xdr:to>
    <xdr:pic>
      <xdr:nvPicPr>
        <xdr:cNvPr id="1068" name="Afbeelding 2" descr="Sdu logo pms 485">
          <a:extLst>
            <a:ext uri="{FF2B5EF4-FFF2-40B4-BE49-F238E27FC236}">
              <a16:creationId xmlns:a16="http://schemas.microsoft.com/office/drawing/2014/main" id="{B829EB9F-D879-6499-6CE3-6992C468A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367" y="96308"/>
          <a:ext cx="1121833" cy="1220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004C-55A2-45D6-ADA2-351458FE0529}">
  <sheetPr codeName="Blad1"/>
  <dimension ref="A1:D81"/>
  <sheetViews>
    <sheetView showGridLines="0" showRowColHeaders="0" showZeros="0" tabSelected="1" zoomScale="50" zoomScaleNormal="50" workbookViewId="0">
      <selection activeCell="B25" sqref="B25"/>
    </sheetView>
  </sheetViews>
  <sheetFormatPr defaultColWidth="9.1796875" defaultRowHeight="12.5"/>
  <cols>
    <col min="1" max="1" width="73.1796875" style="1" customWidth="1"/>
    <col min="2" max="2" width="55" style="1" customWidth="1"/>
    <col min="3" max="3" width="81.453125" style="1" customWidth="1"/>
    <col min="4" max="4" width="25.7265625" style="1" bestFit="1" customWidth="1"/>
    <col min="5" max="5" width="9.1796875" style="1"/>
    <col min="6" max="6" width="13.453125" style="1" bestFit="1" customWidth="1"/>
    <col min="7" max="7" width="19" style="1" bestFit="1" customWidth="1"/>
    <col min="8" max="8" width="9.1796875" style="1"/>
    <col min="9" max="9" width="11" style="1" bestFit="1" customWidth="1"/>
    <col min="10" max="16384" width="9.1796875" style="1"/>
  </cols>
  <sheetData>
    <row r="1" spans="1:4" ht="111" customHeight="1"/>
    <row r="2" spans="1:4" ht="76.900000000000006" customHeight="1" thickBot="1">
      <c r="A2" s="38" t="s">
        <v>277</v>
      </c>
      <c r="B2" s="39"/>
      <c r="C2" s="10"/>
      <c r="D2" s="2"/>
    </row>
    <row r="3" spans="1:4" ht="96.65" customHeight="1">
      <c r="A3" s="37" t="s">
        <v>0</v>
      </c>
      <c r="B3" s="37"/>
      <c r="C3" s="37"/>
      <c r="D3" s="2"/>
    </row>
    <row r="4" spans="1:4" ht="31.9" customHeight="1">
      <c r="A4" s="18" t="s">
        <v>1</v>
      </c>
      <c r="B4" s="11"/>
      <c r="C4" s="11"/>
      <c r="D4" s="2"/>
    </row>
    <row r="5" spans="1:4" ht="24" customHeight="1">
      <c r="A5" s="21" t="s">
        <v>2</v>
      </c>
      <c r="B5" s="27"/>
      <c r="C5" s="24" t="str">
        <f>IF(B5="","Dit is een verplicht veld","")</f>
        <v>Dit is een verplicht veld</v>
      </c>
    </row>
    <row r="6" spans="1:4" ht="9.65" customHeight="1">
      <c r="A6" s="21"/>
      <c r="B6" s="19"/>
      <c r="C6" s="22"/>
      <c r="D6" s="4"/>
    </row>
    <row r="7" spans="1:4" ht="24" customHeight="1">
      <c r="A7" s="21" t="s">
        <v>3</v>
      </c>
      <c r="B7" s="27"/>
      <c r="C7" s="25"/>
      <c r="D7" s="4"/>
    </row>
    <row r="8" spans="1:4" ht="9.65" customHeight="1">
      <c r="A8" s="21"/>
      <c r="B8" s="19"/>
      <c r="C8" s="22"/>
      <c r="D8" s="4"/>
    </row>
    <row r="9" spans="1:4" ht="24" customHeight="1">
      <c r="A9" s="21" t="s">
        <v>4</v>
      </c>
      <c r="B9" s="27"/>
      <c r="C9" s="24" t="str">
        <f>IF(B9="","Dit is een verplicht veld","")</f>
        <v>Dit is een verplicht veld</v>
      </c>
    </row>
    <row r="10" spans="1:4" ht="9.65" customHeight="1">
      <c r="A10" s="21"/>
      <c r="B10" s="19"/>
      <c r="C10" s="22"/>
      <c r="D10" s="4"/>
    </row>
    <row r="11" spans="1:4" ht="24" customHeight="1">
      <c r="A11" s="21" t="s">
        <v>5</v>
      </c>
      <c r="B11" s="27"/>
      <c r="C11" s="24" t="str">
        <f>IF(B11="","Dit is een verplicht veld","")</f>
        <v>Dit is een verplicht veld</v>
      </c>
    </row>
    <row r="12" spans="1:4" ht="9.65" customHeight="1">
      <c r="A12" s="21"/>
      <c r="B12" s="19"/>
      <c r="C12" s="22"/>
      <c r="D12" s="4"/>
    </row>
    <row r="13" spans="1:4" ht="24" customHeight="1">
      <c r="A13" s="21" t="s">
        <v>6</v>
      </c>
      <c r="B13" s="28"/>
      <c r="C13" s="24" t="str">
        <f ca="1">IF(B13="","Dit is een verplicht veld",IF(AND(B13&gt;=DATE(1930,1,1),B13&lt;=TODAY()),"","GEBOORTEDATUM INCORRECT"))</f>
        <v>Dit is een verplicht veld</v>
      </c>
    </row>
    <row r="14" spans="1:4" ht="9.65" customHeight="1">
      <c r="A14" s="21"/>
      <c r="B14" s="19"/>
      <c r="C14" s="22"/>
      <c r="D14" s="4"/>
    </row>
    <row r="15" spans="1:4" ht="24" customHeight="1">
      <c r="A15" s="21" t="s">
        <v>7</v>
      </c>
      <c r="B15" s="27"/>
      <c r="C15" s="22"/>
      <c r="D15" s="4"/>
    </row>
    <row r="16" spans="1:4" ht="9.65" customHeight="1">
      <c r="A16" s="21"/>
      <c r="B16" s="19"/>
      <c r="C16" s="22"/>
      <c r="D16" s="4"/>
    </row>
    <row r="17" spans="1:4" ht="24" customHeight="1">
      <c r="A17" s="21" t="s">
        <v>8</v>
      </c>
      <c r="B17" s="27"/>
      <c r="C17" s="22"/>
      <c r="D17" s="4"/>
    </row>
    <row r="18" spans="1:4" ht="9.65" customHeight="1">
      <c r="A18" s="21"/>
      <c r="B18" s="11"/>
      <c r="C18" s="11"/>
      <c r="D18" s="4"/>
    </row>
    <row r="19" spans="1:4" ht="60" customHeight="1">
      <c r="A19" s="23" t="s">
        <v>9</v>
      </c>
      <c r="B19" s="40"/>
      <c r="C19" s="41"/>
      <c r="D19" s="24" t="str">
        <f>IF(B19="","Dit is een verplicht veld","")</f>
        <v>Dit is een verplicht veld</v>
      </c>
    </row>
    <row r="20" spans="1:4" ht="9.65" customHeight="1">
      <c r="A20" s="13"/>
      <c r="B20" s="11"/>
      <c r="C20" s="11"/>
      <c r="D20" s="4"/>
    </row>
    <row r="21" spans="1:4" ht="24" customHeight="1">
      <c r="A21" s="21" t="s">
        <v>10</v>
      </c>
      <c r="B21" s="29"/>
      <c r="C21" s="24" t="str">
        <f>IF(B21="","Dit is een verplicht veld","")</f>
        <v>Dit is een verplicht veld</v>
      </c>
    </row>
    <row r="22" spans="1:4" ht="9.65" customHeight="1">
      <c r="A22" s="21"/>
      <c r="B22" s="19"/>
      <c r="C22" s="22"/>
      <c r="D22" s="4"/>
    </row>
    <row r="23" spans="1:4" ht="24" customHeight="1">
      <c r="A23" s="21" t="s">
        <v>11</v>
      </c>
      <c r="B23" s="30"/>
      <c r="C23" s="24" t="str">
        <f>IF(B23="","Dit is een verplicht veld","")</f>
        <v>Dit is een verplicht veld</v>
      </c>
    </row>
    <row r="24" spans="1:4" ht="24" customHeight="1">
      <c r="A24" s="21"/>
      <c r="B24" s="11"/>
      <c r="C24" s="22"/>
      <c r="D24" s="2"/>
    </row>
    <row r="25" spans="1:4" ht="23">
      <c r="A25" s="21" t="s">
        <v>12</v>
      </c>
      <c r="B25" s="26" t="s">
        <v>13</v>
      </c>
      <c r="C25" s="24" t="str">
        <f>IF(OR(B25="",B25="Maak een keuze"),"Dit is een verplicht veld","")</f>
        <v>Dit is een verplicht veld</v>
      </c>
    </row>
    <row r="26" spans="1:4" ht="15" customHeight="1">
      <c r="A26" s="12"/>
      <c r="B26" s="11"/>
      <c r="C26" s="22"/>
    </row>
    <row r="27" spans="1:4" ht="22.5">
      <c r="A27" s="13"/>
      <c r="B27" s="11"/>
      <c r="C27" s="22"/>
      <c r="D27" s="4"/>
    </row>
    <row r="28" spans="1:4" ht="31.9" customHeight="1">
      <c r="A28" s="18" t="s">
        <v>14</v>
      </c>
      <c r="B28" s="11"/>
      <c r="C28" s="19"/>
      <c r="D28" s="2"/>
    </row>
    <row r="29" spans="1:4" ht="24" customHeight="1">
      <c r="A29" s="21" t="s">
        <v>15</v>
      </c>
      <c r="B29" s="27"/>
      <c r="C29" s="24" t="str">
        <f>IF(AND(OR($B$25="Privé",$B$25="Beide"),B29=""),"Dit is een verplicht veld","")</f>
        <v/>
      </c>
    </row>
    <row r="30" spans="1:4" ht="9" customHeight="1">
      <c r="A30" s="21"/>
      <c r="B30" s="19"/>
      <c r="C30" s="22"/>
      <c r="D30" s="4"/>
    </row>
    <row r="31" spans="1:4" ht="24" customHeight="1">
      <c r="A31" s="21" t="s">
        <v>16</v>
      </c>
      <c r="B31" s="27"/>
      <c r="C31" s="24" t="str">
        <f>IF(AND(OR($B$25="Privé",$B$25="Beide"),B31=""),"Dit is een verplicht veld","")</f>
        <v/>
      </c>
    </row>
    <row r="32" spans="1:4" ht="9" customHeight="1">
      <c r="A32" s="21"/>
      <c r="B32" s="19"/>
      <c r="C32" s="22"/>
      <c r="D32" s="4"/>
    </row>
    <row r="33" spans="1:4" ht="24" customHeight="1">
      <c r="A33" s="21" t="s">
        <v>17</v>
      </c>
      <c r="B33" s="27"/>
      <c r="C33" s="24" t="str">
        <f>IF(AND(OR($B$25="Privé",$B$25="Beide"),B33=""),"Dit is een verplicht veld","")</f>
        <v/>
      </c>
    </row>
    <row r="34" spans="1:4" ht="9" customHeight="1">
      <c r="A34" s="21"/>
      <c r="B34" s="19"/>
      <c r="C34" s="22"/>
      <c r="D34" s="4"/>
    </row>
    <row r="35" spans="1:4" ht="24" customHeight="1">
      <c r="A35" s="21" t="s">
        <v>18</v>
      </c>
      <c r="B35" s="27"/>
      <c r="C35" s="24" t="str">
        <f>IF(AND(OR($B$25="Privé",$B$25="Beide"),B35=""),"Dit is een verplicht veld","")</f>
        <v/>
      </c>
    </row>
    <row r="36" spans="1:4" ht="22.5">
      <c r="A36" s="12"/>
      <c r="B36" s="19"/>
      <c r="C36" s="22"/>
      <c r="D36" s="2"/>
    </row>
    <row r="37" spans="1:4" ht="31.9" customHeight="1">
      <c r="A37" s="18" t="s">
        <v>19</v>
      </c>
      <c r="B37" s="19"/>
      <c r="C37" s="19"/>
      <c r="D37" s="2"/>
    </row>
    <row r="38" spans="1:4" ht="24" customHeight="1">
      <c r="A38" s="21" t="s">
        <v>20</v>
      </c>
      <c r="B38" s="27"/>
      <c r="C38" s="24" t="str">
        <f>IF(AND(OR($B$25="Zakelijk",$B$25="Beide"),B38=""),"Dit is een verplicht veld","")</f>
        <v/>
      </c>
    </row>
    <row r="39" spans="1:4" ht="9" customHeight="1">
      <c r="A39" s="21"/>
      <c r="B39" s="19"/>
      <c r="C39" s="22"/>
      <c r="D39" s="4"/>
    </row>
    <row r="40" spans="1:4" ht="24" customHeight="1">
      <c r="A40" s="21" t="s">
        <v>21</v>
      </c>
      <c r="B40" s="27"/>
      <c r="C40" s="24" t="str">
        <f>IF(AND(OR($B$25="Zakelijk",$B$25="Beide"),B40=""),"Dit is een verplicht veld","")</f>
        <v/>
      </c>
    </row>
    <row r="41" spans="1:4" ht="9" customHeight="1">
      <c r="A41" s="21"/>
      <c r="B41" s="19"/>
      <c r="C41" s="22"/>
      <c r="D41" s="4"/>
    </row>
    <row r="42" spans="1:4" ht="24" customHeight="1">
      <c r="A42" s="21" t="s">
        <v>16</v>
      </c>
      <c r="B42" s="27"/>
      <c r="C42" s="24" t="str">
        <f>IF(AND(OR($B$25="Zakelijk",$B$25="Beide"),B42=""),"Dit is een verplicht veld","")</f>
        <v/>
      </c>
    </row>
    <row r="43" spans="1:4" ht="9" customHeight="1">
      <c r="A43" s="21"/>
      <c r="B43" s="19"/>
      <c r="C43" s="22"/>
      <c r="D43" s="4"/>
    </row>
    <row r="44" spans="1:4" ht="24" customHeight="1">
      <c r="A44" s="21" t="s">
        <v>17</v>
      </c>
      <c r="B44" s="27"/>
      <c r="C44" s="24" t="str">
        <f>IF(AND(OR($B$25="Zakelijk",$B$25="Beide"),B44=""),"Dit is een verplicht veld","")</f>
        <v/>
      </c>
    </row>
    <row r="45" spans="1:4" ht="9" customHeight="1">
      <c r="A45" s="21"/>
      <c r="B45" s="19"/>
      <c r="C45" s="22"/>
      <c r="D45" s="4"/>
    </row>
    <row r="46" spans="1:4" ht="24" customHeight="1">
      <c r="A46" s="21" t="s">
        <v>18</v>
      </c>
      <c r="B46" s="27"/>
      <c r="C46" s="24" t="str">
        <f>IF(AND(OR($B$25="Zakelijk",$B$25="Beide"),B46=""),"Dit is een verplicht veld","")</f>
        <v/>
      </c>
    </row>
    <row r="47" spans="1:4" ht="22.5">
      <c r="A47" s="12"/>
      <c r="B47" s="19"/>
      <c r="C47" s="22"/>
      <c r="D47" s="5"/>
    </row>
    <row r="48" spans="1:4" ht="31.9" customHeight="1">
      <c r="A48" s="18" t="s">
        <v>22</v>
      </c>
      <c r="B48" s="19"/>
      <c r="C48" s="19"/>
      <c r="D48" s="2"/>
    </row>
    <row r="49" spans="1:4" ht="24" customHeight="1">
      <c r="A49" s="21" t="s">
        <v>274</v>
      </c>
      <c r="B49" s="27"/>
      <c r="C49" s="24" t="str">
        <f>IF(AND(B49="",OR($B$25="Privé",$B$25="Beide")),"Dit is een verplicht veld",IF(OR($B$25="Privé",$B$25="Beide"),IF(AND(ISNUMBER(CODE(MID(SUBSTITUTE(B49," ",""),1,1))),ISNUMBER(CODE(MID(SUBSTITUTE(B49," ",""),2,1))),LEN(SUBSTITUTE(B49," ",""))=VLOOKUP(LEFT(B49,2),'IBAN Lengte'!B:D,3,FALSE)),"IBAN CORRECT","IBAN INCORRECT"),""))</f>
        <v/>
      </c>
      <c r="D49" s="31"/>
    </row>
    <row r="50" spans="1:4" ht="9" customHeight="1">
      <c r="A50" s="21"/>
      <c r="B50" s="36"/>
      <c r="C50" s="24"/>
      <c r="D50" s="31"/>
    </row>
    <row r="51" spans="1:4" ht="24" customHeight="1">
      <c r="A51" s="21" t="s">
        <v>271</v>
      </c>
      <c r="B51" s="27"/>
      <c r="C51" s="24" t="str">
        <f>IF(AND(OR($B$25="Privé",$B$25="Beide"),B51=""),"Dit is een verplicht veld","")</f>
        <v/>
      </c>
      <c r="D51" s="31"/>
    </row>
    <row r="52" spans="1:4" ht="9" customHeight="1">
      <c r="A52" s="21"/>
      <c r="B52" s="19"/>
      <c r="C52" s="22"/>
      <c r="D52" s="4"/>
    </row>
    <row r="53" spans="1:4" ht="24" customHeight="1">
      <c r="A53" s="21" t="s">
        <v>273</v>
      </c>
      <c r="B53" s="27"/>
      <c r="C53" s="24" t="str" cm="1">
        <f t="array" ref="C53">IF(AND(B53="",OR($B$25="Zakelijk",$B$25="Beide")),"Dit is een verplicht veld",IF(OR($B$25="Zakelijk",$B$25="Beide"),IF(CheckIBAN(B53),"IBAN CORRECT","IBAN INCORRECT"),""))</f>
        <v/>
      </c>
      <c r="D53" s="4"/>
    </row>
    <row r="54" spans="1:4" ht="9" customHeight="1">
      <c r="A54" s="21"/>
      <c r="B54" s="36"/>
      <c r="C54" s="24"/>
      <c r="D54" s="4"/>
    </row>
    <row r="55" spans="1:4" ht="24" customHeight="1">
      <c r="A55" s="21" t="s">
        <v>272</v>
      </c>
      <c r="B55" s="27"/>
      <c r="C55" s="24" t="str">
        <f>IF(AND(OR($B$25="Zakelijk",$B$25="Beide"),B55=""),"Dit is een verplicht veld","")</f>
        <v/>
      </c>
      <c r="D55" s="4"/>
    </row>
    <row r="56" spans="1:4" ht="15" customHeight="1">
      <c r="A56" s="14"/>
      <c r="B56" s="11"/>
      <c r="C56" s="22"/>
      <c r="D56" s="4"/>
    </row>
    <row r="57" spans="1:4" ht="15" customHeight="1">
      <c r="A57" s="12"/>
      <c r="B57" s="11"/>
      <c r="C57" s="22"/>
      <c r="D57" s="2"/>
    </row>
    <row r="58" spans="1:4" s="20" customFormat="1" ht="31.9" customHeight="1">
      <c r="A58" s="6" t="s">
        <v>275</v>
      </c>
      <c r="B58" s="6"/>
      <c r="C58" s="6"/>
      <c r="D58" s="5"/>
    </row>
    <row r="59" spans="1:4" ht="13.5" customHeight="1">
      <c r="A59" s="9"/>
      <c r="B59" s="11"/>
      <c r="C59" s="22"/>
      <c r="D59" s="2"/>
    </row>
    <row r="60" spans="1:4" ht="24" customHeight="1">
      <c r="A60" s="21" t="s">
        <v>23</v>
      </c>
      <c r="B60" s="27"/>
      <c r="C60" s="24" t="str" cm="1">
        <f t="array" ref="C60">IF(AND(B60="",OR($B$25="Privé",$B$25="Beide")),"Dit is een verplicht veld",IF(OR($B$25="Privé",$B$25="Beide"),IF(ISNUMBER(B60),IF((MOD(SUM({9;8;7;6;5;4;3;2;-1}*MID(TEXT(B60,"000000000"),{1;2;3;4;5;6;7;8;9},1)),11)=0),"BSN CORRECT","BSN INCORRECT"),"BSN INCORRECT"),""))</f>
        <v/>
      </c>
      <c r="D60" s="4"/>
    </row>
    <row r="61" spans="1:4" ht="9" customHeight="1">
      <c r="A61" s="13"/>
      <c r="B61" s="11"/>
      <c r="C61" s="13"/>
      <c r="D61" s="4"/>
    </row>
    <row r="62" spans="1:4" ht="27" customHeight="1">
      <c r="A62" s="13"/>
      <c r="B62" s="11"/>
      <c r="C62" s="11"/>
      <c r="D62" s="2"/>
    </row>
    <row r="63" spans="1:4" s="20" customFormat="1" ht="31.9" customHeight="1">
      <c r="A63" s="6" t="s">
        <v>24</v>
      </c>
      <c r="B63" s="3"/>
      <c r="C63" s="3"/>
      <c r="D63" s="5"/>
    </row>
    <row r="64" spans="1:4" ht="26.5" customHeight="1">
      <c r="A64" s="22" t="s">
        <v>25</v>
      </c>
      <c r="B64" s="11"/>
      <c r="C64" s="11"/>
      <c r="D64" s="2"/>
    </row>
    <row r="65" spans="1:4" ht="22.5">
      <c r="A65" s="22" t="s">
        <v>26</v>
      </c>
      <c r="B65" s="11"/>
      <c r="C65" s="11"/>
      <c r="D65" s="2"/>
    </row>
    <row r="66" spans="1:4" ht="22.5">
      <c r="A66" s="22" t="s">
        <v>27</v>
      </c>
      <c r="B66" s="11"/>
      <c r="C66" s="11"/>
      <c r="D66" s="2"/>
    </row>
    <row r="67" spans="1:4" ht="22.5">
      <c r="A67" s="22" t="s">
        <v>28</v>
      </c>
      <c r="B67" s="11"/>
      <c r="C67" s="11"/>
      <c r="D67" s="2"/>
    </row>
    <row r="68" spans="1:4" ht="22.5">
      <c r="A68" s="22"/>
      <c r="B68" s="11"/>
      <c r="C68" s="11"/>
      <c r="D68" s="2"/>
    </row>
    <row r="69" spans="1:4" ht="22.5">
      <c r="A69" s="22" t="s">
        <v>269</v>
      </c>
      <c r="B69" s="11"/>
      <c r="C69" s="11"/>
      <c r="D69" s="2"/>
    </row>
    <row r="70" spans="1:4" ht="17.5">
      <c r="A70" s="13" t="s">
        <v>29</v>
      </c>
      <c r="B70" s="11"/>
      <c r="C70" s="11"/>
      <c r="D70" s="2"/>
    </row>
    <row r="71" spans="1:4" s="20" customFormat="1" ht="31.9" customHeight="1">
      <c r="A71" s="6" t="s">
        <v>276</v>
      </c>
      <c r="B71" s="6"/>
      <c r="C71" s="3"/>
      <c r="D71" s="5"/>
    </row>
    <row r="72" spans="1:4" ht="18">
      <c r="A72" s="8"/>
      <c r="B72" s="11"/>
      <c r="C72" s="11"/>
      <c r="D72" s="2"/>
    </row>
    <row r="73" spans="1:4" ht="24" customHeight="1">
      <c r="A73" s="21" t="s">
        <v>30</v>
      </c>
      <c r="B73" s="27"/>
      <c r="C73" s="24" t="str">
        <f>IF(AND(OR($B$25="Zakelijk",$B$25="Beide"),B73=""),"Dit is een verplicht veld","")</f>
        <v/>
      </c>
    </row>
    <row r="74" spans="1:4" ht="9" customHeight="1">
      <c r="A74" s="21"/>
      <c r="B74" s="19"/>
      <c r="C74" s="22"/>
      <c r="D74" s="4"/>
    </row>
    <row r="75" spans="1:4" ht="24" customHeight="1">
      <c r="A75" s="21" t="s">
        <v>31</v>
      </c>
      <c r="B75" s="27"/>
      <c r="C75" s="24" t="str">
        <f>IF(AND(OR($B$25="Zakelijk",$B$25="Beide"),B75=""),"Dit is een verplicht veld","")</f>
        <v/>
      </c>
    </row>
    <row r="76" spans="1:4" ht="9" customHeight="1">
      <c r="A76" s="21"/>
      <c r="B76" s="19"/>
      <c r="C76" s="22"/>
      <c r="D76" s="4"/>
    </row>
    <row r="77" spans="1:4" ht="24" customHeight="1">
      <c r="A77" s="21" t="s">
        <v>32</v>
      </c>
      <c r="B77" s="28"/>
      <c r="C77" s="24" t="str">
        <f>IF(B77="","Dit is een verplicht veld","")</f>
        <v>Dit is een verplicht veld</v>
      </c>
    </row>
    <row r="78" spans="1:4" ht="22.5">
      <c r="A78" s="22"/>
      <c r="B78" s="11"/>
      <c r="C78" s="11"/>
    </row>
    <row r="79" spans="1:4" ht="22.5">
      <c r="A79" s="22" t="s">
        <v>270</v>
      </c>
      <c r="B79" s="15"/>
      <c r="C79" s="11"/>
    </row>
    <row r="80" spans="1:4" ht="33.65" customHeight="1" thickBot="1">
      <c r="A80" s="16"/>
      <c r="B80" s="17"/>
      <c r="C80" s="17"/>
    </row>
    <row r="81" spans="3:3" ht="20.5" customHeight="1">
      <c r="C81" s="7" t="s">
        <v>33</v>
      </c>
    </row>
  </sheetData>
  <sheetProtection algorithmName="SHA-512" hashValue="WVnt+v6rAw4LrmyP9CGYXSx/E9sOAmTkz8rAyLEOf2wPRP7f5Q2Gez5rIWyYtFETYGrvE/U8K4EGfDdJhrhQhw==" saltValue="oFUIm5i0KMMvillGrogKzg==" spinCount="100000" sheet="1" objects="1" scenarios="1"/>
  <mergeCells count="3">
    <mergeCell ref="A3:C3"/>
    <mergeCell ref="A2:B2"/>
    <mergeCell ref="B19:C19"/>
  </mergeCells>
  <phoneticPr fontId="1" type="noConversion"/>
  <conditionalFormatting sqref="B29 B31 B33 B35 B49 B51 B60">
    <cfRule type="expression" dxfId="1" priority="1">
      <formula>OR($B$25="Zakelijk")</formula>
    </cfRule>
  </conditionalFormatting>
  <conditionalFormatting sqref="B38 B40 B42 B44 B46 B53 B55 B73 B75">
    <cfRule type="expression" dxfId="0" priority="2">
      <formula>OR($B$25="Privé")</formula>
    </cfRule>
  </conditionalFormatting>
  <dataValidations count="1">
    <dataValidation type="list" allowBlank="1" showInputMessage="1" showErrorMessage="1" sqref="B25" xr:uid="{BE4A3F10-D2C5-4473-9FA2-3766482EAD87}">
      <formula1>"Maak een keuze,Privé,Zakelijk,Beide"</formula1>
    </dataValidation>
  </dataValidations>
  <pageMargins left="0.7" right="0.7" top="0.75" bottom="0.75" header="0.3" footer="0.3"/>
  <pageSetup paperSize="9" scale="4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4652C-1279-4ADE-90EB-88999660D967}">
  <sheetPr codeName="Blad2"/>
  <dimension ref="A1:E77"/>
  <sheetViews>
    <sheetView workbookViewId="0">
      <selection activeCell="E1" sqref="E1:F1048576"/>
    </sheetView>
  </sheetViews>
  <sheetFormatPr defaultRowHeight="15" customHeight="1"/>
  <cols>
    <col min="1" max="1" width="32.7265625" bestFit="1" customWidth="1"/>
    <col min="2" max="2" width="7.1796875" bestFit="1" customWidth="1"/>
    <col min="3" max="3" width="7.54296875" bestFit="1" customWidth="1"/>
    <col min="4" max="4" width="8.81640625" bestFit="1" customWidth="1"/>
    <col min="5" max="5" width="45" bestFit="1" customWidth="1"/>
  </cols>
  <sheetData>
    <row r="1" spans="1:5" ht="15" customHeight="1" thickBot="1">
      <c r="A1" s="33" t="s">
        <v>34</v>
      </c>
      <c r="B1" s="34" t="s">
        <v>35</v>
      </c>
      <c r="C1" s="34" t="s">
        <v>36</v>
      </c>
      <c r="D1" s="34" t="s">
        <v>37</v>
      </c>
      <c r="E1" s="35" t="s">
        <v>38</v>
      </c>
    </row>
    <row r="2" spans="1:5" ht="15" customHeight="1" thickBot="1">
      <c r="A2" s="32" t="s">
        <v>39</v>
      </c>
      <c r="B2" s="32" t="s">
        <v>40</v>
      </c>
      <c r="C2" s="32" t="s">
        <v>41</v>
      </c>
      <c r="D2" s="32">
        <v>28</v>
      </c>
      <c r="E2" s="32" t="s">
        <v>42</v>
      </c>
    </row>
    <row r="3" spans="1:5" ht="15" customHeight="1" thickBot="1">
      <c r="A3" s="32" t="s">
        <v>43</v>
      </c>
      <c r="B3" s="32" t="s">
        <v>44</v>
      </c>
      <c r="C3" s="32" t="s">
        <v>41</v>
      </c>
      <c r="D3" s="32">
        <v>24</v>
      </c>
      <c r="E3" s="32" t="s">
        <v>45</v>
      </c>
    </row>
    <row r="4" spans="1:5" ht="15" customHeight="1" thickBot="1">
      <c r="A4" s="32" t="s">
        <v>46</v>
      </c>
      <c r="B4" s="32" t="s">
        <v>47</v>
      </c>
      <c r="C4" s="32" t="s">
        <v>41</v>
      </c>
      <c r="D4" s="32">
        <v>28</v>
      </c>
      <c r="E4" s="32" t="s">
        <v>48</v>
      </c>
    </row>
    <row r="5" spans="1:5" ht="15" customHeight="1" thickBot="1">
      <c r="A5" s="32" t="s">
        <v>49</v>
      </c>
      <c r="B5" s="32" t="s">
        <v>50</v>
      </c>
      <c r="C5" s="32" t="s">
        <v>41</v>
      </c>
      <c r="D5" s="32">
        <v>22</v>
      </c>
      <c r="E5" s="32" t="s">
        <v>51</v>
      </c>
    </row>
    <row r="6" spans="1:5" ht="15" customHeight="1" thickBot="1">
      <c r="A6" s="32" t="s">
        <v>52</v>
      </c>
      <c r="B6" s="32" t="s">
        <v>53</v>
      </c>
      <c r="C6" s="32" t="s">
        <v>54</v>
      </c>
      <c r="D6" s="32">
        <v>16</v>
      </c>
      <c r="E6" s="32" t="s">
        <v>55</v>
      </c>
    </row>
    <row r="7" spans="1:5" ht="15" customHeight="1" thickBot="1">
      <c r="A7" s="32" t="s">
        <v>56</v>
      </c>
      <c r="B7" s="32" t="s">
        <v>57</v>
      </c>
      <c r="C7" s="32" t="s">
        <v>41</v>
      </c>
      <c r="D7" s="32">
        <v>20</v>
      </c>
      <c r="E7" s="32" t="s">
        <v>58</v>
      </c>
    </row>
    <row r="8" spans="1:5" ht="15" customHeight="1" thickBot="1">
      <c r="A8" s="32" t="s">
        <v>59</v>
      </c>
      <c r="B8" s="32" t="s">
        <v>60</v>
      </c>
      <c r="C8" s="32" t="s">
        <v>41</v>
      </c>
      <c r="D8" s="32">
        <v>29</v>
      </c>
      <c r="E8" s="32" t="s">
        <v>61</v>
      </c>
    </row>
    <row r="9" spans="1:5" ht="15" customHeight="1" thickBot="1">
      <c r="A9" s="32" t="s">
        <v>62</v>
      </c>
      <c r="B9" s="32" t="s">
        <v>63</v>
      </c>
      <c r="C9" s="32" t="s">
        <v>54</v>
      </c>
      <c r="D9" s="32">
        <v>22</v>
      </c>
      <c r="E9" s="32" t="s">
        <v>64</v>
      </c>
    </row>
    <row r="10" spans="1:5" ht="15" customHeight="1" thickBot="1">
      <c r="A10" s="32" t="s">
        <v>65</v>
      </c>
      <c r="B10" s="32" t="s">
        <v>66</v>
      </c>
      <c r="C10" s="32" t="s">
        <v>41</v>
      </c>
      <c r="D10" s="32">
        <v>22</v>
      </c>
      <c r="E10" s="32" t="s">
        <v>67</v>
      </c>
    </row>
    <row r="11" spans="1:5" ht="15" customHeight="1" thickBot="1">
      <c r="A11" s="32" t="s">
        <v>68</v>
      </c>
      <c r="B11" s="32" t="s">
        <v>69</v>
      </c>
      <c r="C11" s="32" t="s">
        <v>54</v>
      </c>
      <c r="D11" s="32">
        <v>21</v>
      </c>
      <c r="E11" s="32" t="s">
        <v>70</v>
      </c>
    </row>
    <row r="12" spans="1:5" ht="15" customHeight="1" thickBot="1">
      <c r="A12" s="32" t="s">
        <v>71</v>
      </c>
      <c r="B12" s="32" t="s">
        <v>72</v>
      </c>
      <c r="C12" s="32" t="s">
        <v>54</v>
      </c>
      <c r="D12" s="32">
        <v>28</v>
      </c>
      <c r="E12" s="32" t="s">
        <v>73</v>
      </c>
    </row>
    <row r="13" spans="1:5" ht="15" customHeight="1" thickBot="1">
      <c r="A13" s="32" t="s">
        <v>74</v>
      </c>
      <c r="B13" s="32" t="s">
        <v>75</v>
      </c>
      <c r="C13" s="32" t="s">
        <v>54</v>
      </c>
      <c r="D13" s="32">
        <v>18</v>
      </c>
      <c r="E13" s="32" t="s">
        <v>76</v>
      </c>
    </row>
    <row r="14" spans="1:5" ht="15" customHeight="1" thickBot="1">
      <c r="A14" s="32" t="s">
        <v>77</v>
      </c>
      <c r="B14" s="32" t="s">
        <v>78</v>
      </c>
      <c r="C14" s="32" t="s">
        <v>41</v>
      </c>
      <c r="D14" s="32">
        <v>28</v>
      </c>
      <c r="E14" s="32" t="s">
        <v>79</v>
      </c>
    </row>
    <row r="15" spans="1:5" ht="15" customHeight="1" thickBot="1">
      <c r="A15" s="32" t="s">
        <v>80</v>
      </c>
      <c r="B15" s="32" t="s">
        <v>81</v>
      </c>
      <c r="C15" s="32" t="s">
        <v>54</v>
      </c>
      <c r="D15" s="32">
        <v>22</v>
      </c>
      <c r="E15" s="32" t="s">
        <v>82</v>
      </c>
    </row>
    <row r="16" spans="1:5" ht="15" customHeight="1" thickBot="1">
      <c r="A16" s="32" t="s">
        <v>83</v>
      </c>
      <c r="B16" s="32" t="s">
        <v>84</v>
      </c>
      <c r="C16" s="32" t="s">
        <v>41</v>
      </c>
      <c r="D16" s="32">
        <v>29</v>
      </c>
      <c r="E16" s="32" t="s">
        <v>85</v>
      </c>
    </row>
    <row r="17" spans="1:5" ht="15" customHeight="1" thickBot="1">
      <c r="A17" s="32" t="s">
        <v>86</v>
      </c>
      <c r="B17" s="32" t="s">
        <v>87</v>
      </c>
      <c r="C17" s="32" t="s">
        <v>41</v>
      </c>
      <c r="D17" s="32">
        <v>28</v>
      </c>
      <c r="E17" s="32" t="s">
        <v>88</v>
      </c>
    </row>
    <row r="18" spans="1:5" ht="15" customHeight="1" thickBot="1">
      <c r="A18" s="32" t="s">
        <v>89</v>
      </c>
      <c r="B18" s="32" t="s">
        <v>90</v>
      </c>
      <c r="C18" s="32" t="s">
        <v>54</v>
      </c>
      <c r="D18" s="32">
        <v>20</v>
      </c>
      <c r="E18" s="32" t="s">
        <v>91</v>
      </c>
    </row>
    <row r="19" spans="1:5" ht="15" customHeight="1" thickBot="1">
      <c r="A19" s="32" t="s">
        <v>92</v>
      </c>
      <c r="B19" s="32" t="s">
        <v>93</v>
      </c>
      <c r="C19" s="32" t="s">
        <v>54</v>
      </c>
      <c r="D19" s="32">
        <v>18</v>
      </c>
      <c r="E19" s="32" t="s">
        <v>94</v>
      </c>
    </row>
    <row r="20" spans="1:5" ht="15" customHeight="1" thickBot="1">
      <c r="A20" s="32" t="s">
        <v>95</v>
      </c>
      <c r="B20" s="32" t="s">
        <v>96</v>
      </c>
      <c r="C20" s="32" t="s">
        <v>54</v>
      </c>
      <c r="D20" s="32">
        <v>18</v>
      </c>
      <c r="E20" s="32" t="s">
        <v>97</v>
      </c>
    </row>
    <row r="21" spans="1:5" ht="15" customHeight="1" thickBot="1">
      <c r="A21" s="32" t="s">
        <v>98</v>
      </c>
      <c r="B21" s="32" t="s">
        <v>99</v>
      </c>
      <c r="C21" s="32" t="s">
        <v>54</v>
      </c>
      <c r="D21" s="32">
        <v>27</v>
      </c>
      <c r="E21" s="32" t="s">
        <v>100</v>
      </c>
    </row>
    <row r="22" spans="1:5" ht="15" customHeight="1" thickBot="1">
      <c r="A22" s="32" t="s">
        <v>101</v>
      </c>
      <c r="B22" s="32" t="s">
        <v>102</v>
      </c>
      <c r="C22" s="32" t="s">
        <v>41</v>
      </c>
      <c r="D22" s="32">
        <v>22</v>
      </c>
      <c r="E22" s="32" t="s">
        <v>103</v>
      </c>
    </row>
    <row r="23" spans="1:5" ht="15" customHeight="1" thickBot="1">
      <c r="A23" s="32" t="s">
        <v>104</v>
      </c>
      <c r="B23" s="32" t="s">
        <v>105</v>
      </c>
      <c r="C23" s="32" t="s">
        <v>54</v>
      </c>
      <c r="D23" s="32">
        <v>23</v>
      </c>
      <c r="E23" s="32" t="s">
        <v>106</v>
      </c>
    </row>
    <row r="24" spans="1:5" ht="15" customHeight="1" thickBot="1">
      <c r="A24" s="32" t="s">
        <v>107</v>
      </c>
      <c r="B24" s="32" t="s">
        <v>108</v>
      </c>
      <c r="C24" s="32" t="s">
        <v>54</v>
      </c>
      <c r="D24" s="32">
        <v>27</v>
      </c>
      <c r="E24" s="32" t="s">
        <v>109</v>
      </c>
    </row>
    <row r="25" spans="1:5" ht="15" customHeight="1" thickBot="1">
      <c r="A25" s="32" t="s">
        <v>110</v>
      </c>
      <c r="B25" s="32" t="s">
        <v>111</v>
      </c>
      <c r="C25" s="32" t="s">
        <v>54</v>
      </c>
      <c r="D25" s="32">
        <v>18</v>
      </c>
      <c r="E25" s="32" t="s">
        <v>112</v>
      </c>
    </row>
    <row r="26" spans="1:5" ht="15" customHeight="1" thickBot="1">
      <c r="A26" s="32" t="s">
        <v>113</v>
      </c>
      <c r="B26" s="32" t="s">
        <v>114</v>
      </c>
      <c r="C26" s="32" t="s">
        <v>41</v>
      </c>
      <c r="D26" s="32">
        <v>28</v>
      </c>
      <c r="E26" s="32" t="s">
        <v>115</v>
      </c>
    </row>
    <row r="27" spans="1:5" ht="15" customHeight="1" thickBot="1">
      <c r="A27" s="32" t="s">
        <v>116</v>
      </c>
      <c r="B27" s="32" t="s">
        <v>117</v>
      </c>
      <c r="C27" s="32" t="s">
        <v>54</v>
      </c>
      <c r="D27" s="32">
        <v>28</v>
      </c>
      <c r="E27" s="32" t="s">
        <v>118</v>
      </c>
    </row>
    <row r="28" spans="1:5" ht="15" customHeight="1" thickBot="1">
      <c r="A28" s="32" t="s">
        <v>119</v>
      </c>
      <c r="B28" s="32" t="s">
        <v>120</v>
      </c>
      <c r="C28" s="32" t="s">
        <v>54</v>
      </c>
      <c r="D28" s="32">
        <v>22</v>
      </c>
      <c r="E28" s="32" t="s">
        <v>121</v>
      </c>
    </row>
    <row r="29" spans="1:5" ht="15" customHeight="1" thickBot="1">
      <c r="A29" s="32" t="s">
        <v>122</v>
      </c>
      <c r="B29" s="32" t="s">
        <v>123</v>
      </c>
      <c r="C29" s="32" t="s">
        <v>54</v>
      </c>
      <c r="D29" s="32">
        <v>26</v>
      </c>
      <c r="E29" s="32" t="s">
        <v>124</v>
      </c>
    </row>
    <row r="30" spans="1:5" ht="15" customHeight="1" thickBot="1">
      <c r="A30" s="32" t="s">
        <v>125</v>
      </c>
      <c r="B30" s="32" t="s">
        <v>126</v>
      </c>
      <c r="C30" s="32" t="s">
        <v>41</v>
      </c>
      <c r="D30" s="32">
        <v>23</v>
      </c>
      <c r="E30" s="32" t="s">
        <v>127</v>
      </c>
    </row>
    <row r="31" spans="1:5" ht="15" customHeight="1" thickBot="1">
      <c r="A31" s="32" t="s">
        <v>128</v>
      </c>
      <c r="B31" s="32" t="s">
        <v>129</v>
      </c>
      <c r="C31" s="32" t="s">
        <v>41</v>
      </c>
      <c r="D31" s="32">
        <v>23</v>
      </c>
      <c r="E31" s="32" t="s">
        <v>130</v>
      </c>
    </row>
    <row r="32" spans="1:5" ht="15" customHeight="1" thickBot="1">
      <c r="A32" s="32" t="s">
        <v>131</v>
      </c>
      <c r="B32" s="32" t="s">
        <v>132</v>
      </c>
      <c r="C32" s="32" t="s">
        <v>54</v>
      </c>
      <c r="D32" s="32">
        <v>27</v>
      </c>
      <c r="E32" s="32" t="s">
        <v>133</v>
      </c>
    </row>
    <row r="33" spans="1:5" ht="15" customHeight="1" thickBot="1">
      <c r="A33" s="32" t="s">
        <v>134</v>
      </c>
      <c r="B33" s="32" t="s">
        <v>135</v>
      </c>
      <c r="C33" s="32" t="s">
        <v>41</v>
      </c>
      <c r="D33" s="32">
        <v>30</v>
      </c>
      <c r="E33" s="32" t="s">
        <v>136</v>
      </c>
    </row>
    <row r="34" spans="1:5" ht="15" customHeight="1" thickBot="1">
      <c r="A34" s="32" t="s">
        <v>137</v>
      </c>
      <c r="B34" s="32" t="s">
        <v>138</v>
      </c>
      <c r="C34" s="32" t="s">
        <v>41</v>
      </c>
      <c r="D34" s="32">
        <v>20</v>
      </c>
      <c r="E34" s="32" t="s">
        <v>139</v>
      </c>
    </row>
    <row r="35" spans="1:5" ht="15" customHeight="1" thickBot="1">
      <c r="A35" s="32" t="s">
        <v>140</v>
      </c>
      <c r="B35" s="32" t="s">
        <v>141</v>
      </c>
      <c r="C35" s="32" t="s">
        <v>41</v>
      </c>
      <c r="D35" s="32">
        <v>20</v>
      </c>
      <c r="E35" s="32" t="s">
        <v>142</v>
      </c>
    </row>
    <row r="36" spans="1:5" ht="15" customHeight="1" thickBot="1">
      <c r="A36" s="32" t="s">
        <v>143</v>
      </c>
      <c r="B36" s="32" t="s">
        <v>144</v>
      </c>
      <c r="C36" s="32" t="s">
        <v>41</v>
      </c>
      <c r="D36" s="32">
        <v>30</v>
      </c>
      <c r="E36" s="32" t="s">
        <v>145</v>
      </c>
    </row>
    <row r="37" spans="1:5" ht="15" customHeight="1" thickBot="1">
      <c r="A37" s="32" t="s">
        <v>146</v>
      </c>
      <c r="B37" s="32" t="s">
        <v>147</v>
      </c>
      <c r="C37" s="32" t="s">
        <v>54</v>
      </c>
      <c r="D37" s="32">
        <v>21</v>
      </c>
      <c r="E37" s="32" t="s">
        <v>148</v>
      </c>
    </row>
    <row r="38" spans="1:5" ht="15" customHeight="1" thickBot="1">
      <c r="A38" s="32" t="s">
        <v>149</v>
      </c>
      <c r="B38" s="32" t="s">
        <v>150</v>
      </c>
      <c r="C38" s="32" t="s">
        <v>41</v>
      </c>
      <c r="D38" s="32">
        <v>28</v>
      </c>
      <c r="E38" s="32" t="s">
        <v>151</v>
      </c>
    </row>
    <row r="39" spans="1:5" ht="15" customHeight="1" thickBot="1">
      <c r="A39" s="32" t="s">
        <v>152</v>
      </c>
      <c r="B39" s="32" t="s">
        <v>153</v>
      </c>
      <c r="C39" s="32" t="s">
        <v>54</v>
      </c>
      <c r="D39" s="32">
        <v>21</v>
      </c>
      <c r="E39" s="32" t="s">
        <v>154</v>
      </c>
    </row>
    <row r="40" spans="1:5" ht="15" customHeight="1" thickBot="1">
      <c r="A40" s="32" t="s">
        <v>155</v>
      </c>
      <c r="B40" s="32" t="s">
        <v>156</v>
      </c>
      <c r="C40" s="32" t="s">
        <v>54</v>
      </c>
      <c r="D40" s="32">
        <v>20</v>
      </c>
      <c r="E40" s="32" t="s">
        <v>157</v>
      </c>
    </row>
    <row r="41" spans="1:5" ht="15" customHeight="1" thickBot="1">
      <c r="A41" s="32" t="s">
        <v>158</v>
      </c>
      <c r="B41" s="32" t="s">
        <v>159</v>
      </c>
      <c r="C41" s="32" t="s">
        <v>54</v>
      </c>
      <c r="D41" s="32">
        <v>20</v>
      </c>
      <c r="E41" s="32" t="s">
        <v>160</v>
      </c>
    </row>
    <row r="42" spans="1:5" ht="15" customHeight="1" thickBot="1">
      <c r="A42" s="32" t="s">
        <v>161</v>
      </c>
      <c r="B42" s="32" t="s">
        <v>162</v>
      </c>
      <c r="C42" s="32" t="s">
        <v>41</v>
      </c>
      <c r="D42" s="32">
        <v>24</v>
      </c>
      <c r="E42" s="32" t="s">
        <v>163</v>
      </c>
    </row>
    <row r="43" spans="1:5" ht="15" customHeight="1" thickBot="1">
      <c r="A43" s="32" t="s">
        <v>164</v>
      </c>
      <c r="B43" s="32" t="s">
        <v>165</v>
      </c>
      <c r="C43" s="32" t="s">
        <v>41</v>
      </c>
      <c r="D43" s="32">
        <v>19</v>
      </c>
      <c r="E43" s="32" t="s">
        <v>166</v>
      </c>
    </row>
    <row r="44" spans="1:5" ht="15" customHeight="1" thickBot="1">
      <c r="A44" s="32" t="s">
        <v>167</v>
      </c>
      <c r="B44" s="32" t="s">
        <v>168</v>
      </c>
      <c r="C44" s="32" t="s">
        <v>54</v>
      </c>
      <c r="D44" s="32">
        <v>31</v>
      </c>
      <c r="E44" s="32" t="s">
        <v>169</v>
      </c>
    </row>
    <row r="45" spans="1:5" ht="15" customHeight="1" thickBot="1">
      <c r="A45" s="32" t="s">
        <v>170</v>
      </c>
      <c r="B45" s="32" t="s">
        <v>171</v>
      </c>
      <c r="C45" s="32" t="s">
        <v>41</v>
      </c>
      <c r="D45" s="32">
        <v>27</v>
      </c>
      <c r="E45" s="32" t="s">
        <v>172</v>
      </c>
    </row>
    <row r="46" spans="1:5" ht="15" customHeight="1" thickBot="1">
      <c r="A46" s="32" t="s">
        <v>173</v>
      </c>
      <c r="B46" s="32" t="s">
        <v>174</v>
      </c>
      <c r="C46" s="32" t="s">
        <v>41</v>
      </c>
      <c r="D46" s="32">
        <v>30</v>
      </c>
      <c r="E46" s="32" t="s">
        <v>175</v>
      </c>
    </row>
    <row r="47" spans="1:5" ht="15" customHeight="1" thickBot="1">
      <c r="A47" s="32" t="s">
        <v>176</v>
      </c>
      <c r="B47" s="32" t="s">
        <v>177</v>
      </c>
      <c r="C47" s="32" t="s">
        <v>41</v>
      </c>
      <c r="D47" s="32">
        <v>24</v>
      </c>
      <c r="E47" s="32" t="s">
        <v>178</v>
      </c>
    </row>
    <row r="48" spans="1:5" ht="15" customHeight="1" thickBot="1">
      <c r="A48" s="32" t="s">
        <v>179</v>
      </c>
      <c r="B48" s="32" t="s">
        <v>180</v>
      </c>
      <c r="C48" s="32" t="s">
        <v>54</v>
      </c>
      <c r="D48" s="32">
        <v>27</v>
      </c>
      <c r="E48" s="32" t="s">
        <v>181</v>
      </c>
    </row>
    <row r="49" spans="1:5" ht="15" customHeight="1" thickBot="1">
      <c r="A49" s="32" t="s">
        <v>182</v>
      </c>
      <c r="B49" s="32" t="s">
        <v>183</v>
      </c>
      <c r="C49" s="32" t="s">
        <v>41</v>
      </c>
      <c r="D49" s="32">
        <v>22</v>
      </c>
      <c r="E49" s="32" t="s">
        <v>184</v>
      </c>
    </row>
    <row r="50" spans="1:5" ht="15" customHeight="1" thickBot="1">
      <c r="A50" s="32" t="s">
        <v>185</v>
      </c>
      <c r="B50" s="32" t="s">
        <v>186</v>
      </c>
      <c r="C50" s="32" t="s">
        <v>54</v>
      </c>
      <c r="D50" s="32">
        <v>18</v>
      </c>
      <c r="E50" s="32" t="s">
        <v>187</v>
      </c>
    </row>
    <row r="51" spans="1:5" ht="15" customHeight="1" thickBot="1">
      <c r="A51" s="32" t="s">
        <v>188</v>
      </c>
      <c r="B51" s="32" t="s">
        <v>189</v>
      </c>
      <c r="C51" s="32" t="s">
        <v>54</v>
      </c>
      <c r="D51" s="32">
        <v>15</v>
      </c>
      <c r="E51" s="32" t="s">
        <v>190</v>
      </c>
    </row>
    <row r="52" spans="1:5" ht="15" customHeight="1" thickBot="1">
      <c r="A52" s="32" t="s">
        <v>191</v>
      </c>
      <c r="B52" s="32" t="s">
        <v>192</v>
      </c>
      <c r="C52" s="32" t="s">
        <v>54</v>
      </c>
      <c r="D52" s="32">
        <v>20</v>
      </c>
      <c r="E52" s="32" t="s">
        <v>193</v>
      </c>
    </row>
    <row r="53" spans="1:5" ht="15" customHeight="1" thickBot="1">
      <c r="A53" s="32" t="s">
        <v>194</v>
      </c>
      <c r="B53" s="32" t="s">
        <v>195</v>
      </c>
      <c r="C53" s="32" t="s">
        <v>41</v>
      </c>
      <c r="D53" s="32">
        <v>24</v>
      </c>
      <c r="E53" s="32" t="s">
        <v>196</v>
      </c>
    </row>
    <row r="54" spans="1:5" ht="15" customHeight="1" thickBot="1">
      <c r="A54" s="32" t="s">
        <v>197</v>
      </c>
      <c r="B54" s="32" t="s">
        <v>198</v>
      </c>
      <c r="C54" s="32" t="s">
        <v>41</v>
      </c>
      <c r="D54" s="32">
        <v>29</v>
      </c>
      <c r="E54" s="32" t="s">
        <v>199</v>
      </c>
    </row>
    <row r="55" spans="1:5" ht="15" customHeight="1" thickBot="1">
      <c r="A55" s="32" t="s">
        <v>200</v>
      </c>
      <c r="B55" s="32" t="s">
        <v>201</v>
      </c>
      <c r="C55" s="32" t="s">
        <v>54</v>
      </c>
      <c r="D55" s="32">
        <v>28</v>
      </c>
      <c r="E55" s="32" t="s">
        <v>202</v>
      </c>
    </row>
    <row r="56" spans="1:5" ht="15" customHeight="1" thickBot="1">
      <c r="A56" s="32" t="s">
        <v>203</v>
      </c>
      <c r="B56" s="32" t="s">
        <v>204</v>
      </c>
      <c r="C56" s="32" t="s">
        <v>54</v>
      </c>
      <c r="D56" s="32">
        <v>25</v>
      </c>
      <c r="E56" s="32" t="s">
        <v>205</v>
      </c>
    </row>
    <row r="57" spans="1:5" ht="15" customHeight="1" thickBot="1">
      <c r="A57" s="32" t="s">
        <v>206</v>
      </c>
      <c r="B57" s="32" t="s">
        <v>207</v>
      </c>
      <c r="C57" s="32" t="s">
        <v>41</v>
      </c>
      <c r="D57" s="32">
        <v>29</v>
      </c>
      <c r="E57" s="32" t="s">
        <v>208</v>
      </c>
    </row>
    <row r="58" spans="1:5" ht="15" customHeight="1" thickBot="1">
      <c r="A58" s="32" t="s">
        <v>209</v>
      </c>
      <c r="B58" s="32" t="s">
        <v>210</v>
      </c>
      <c r="C58" s="32" t="s">
        <v>54</v>
      </c>
      <c r="D58" s="32">
        <v>24</v>
      </c>
      <c r="E58" s="32" t="s">
        <v>211</v>
      </c>
    </row>
    <row r="59" spans="1:5" ht="15" customHeight="1" thickBot="1">
      <c r="A59" s="32" t="s">
        <v>212</v>
      </c>
      <c r="B59" s="32" t="s">
        <v>213</v>
      </c>
      <c r="C59" s="32" t="s">
        <v>41</v>
      </c>
      <c r="D59" s="32">
        <v>32</v>
      </c>
      <c r="E59" s="32" t="s">
        <v>214</v>
      </c>
    </row>
    <row r="60" spans="1:5" ht="15" customHeight="1" thickBot="1">
      <c r="A60" s="32" t="s">
        <v>215</v>
      </c>
      <c r="B60" s="32" t="s">
        <v>216</v>
      </c>
      <c r="C60" s="32" t="s">
        <v>54</v>
      </c>
      <c r="D60" s="32">
        <v>27</v>
      </c>
      <c r="E60" s="32" t="s">
        <v>217</v>
      </c>
    </row>
    <row r="61" spans="1:5" ht="15" customHeight="1" thickBot="1">
      <c r="A61" s="32" t="s">
        <v>218</v>
      </c>
      <c r="B61" s="32" t="s">
        <v>219</v>
      </c>
      <c r="C61" s="32" t="s">
        <v>41</v>
      </c>
      <c r="D61" s="32">
        <v>25</v>
      </c>
      <c r="E61" s="32" t="s">
        <v>220</v>
      </c>
    </row>
    <row r="62" spans="1:5" ht="15" customHeight="1" thickBot="1">
      <c r="A62" s="32" t="s">
        <v>221</v>
      </c>
      <c r="B62" s="32" t="s">
        <v>222</v>
      </c>
      <c r="C62" s="32" t="s">
        <v>41</v>
      </c>
      <c r="D62" s="32">
        <v>24</v>
      </c>
      <c r="E62" s="32" t="s">
        <v>223</v>
      </c>
    </row>
    <row r="63" spans="1:5" ht="15" customHeight="1" thickBot="1">
      <c r="A63" s="32" t="s">
        <v>224</v>
      </c>
      <c r="B63" s="32" t="s">
        <v>225</v>
      </c>
      <c r="C63" s="32" t="s">
        <v>41</v>
      </c>
      <c r="D63" s="32">
        <v>22</v>
      </c>
      <c r="E63" s="32" t="s">
        <v>226</v>
      </c>
    </row>
    <row r="64" spans="1:5" ht="15" customHeight="1" thickBot="1">
      <c r="A64" s="32" t="s">
        <v>227</v>
      </c>
      <c r="B64" s="32" t="s">
        <v>228</v>
      </c>
      <c r="C64" s="32" t="s">
        <v>41</v>
      </c>
      <c r="D64" s="32">
        <v>31</v>
      </c>
      <c r="E64" s="32" t="s">
        <v>229</v>
      </c>
    </row>
    <row r="65" spans="1:5" ht="15" customHeight="1" thickBot="1">
      <c r="A65" s="32" t="s">
        <v>230</v>
      </c>
      <c r="B65" s="32" t="s">
        <v>231</v>
      </c>
      <c r="C65" s="32" t="s">
        <v>54</v>
      </c>
      <c r="D65" s="32">
        <v>19</v>
      </c>
      <c r="E65" s="32" t="s">
        <v>232</v>
      </c>
    </row>
    <row r="66" spans="1:5" ht="15" customHeight="1" thickBot="1">
      <c r="A66" s="32" t="s">
        <v>233</v>
      </c>
      <c r="B66" s="32" t="s">
        <v>234</v>
      </c>
      <c r="C66" s="32" t="s">
        <v>54</v>
      </c>
      <c r="D66" s="32">
        <v>24</v>
      </c>
      <c r="E66" s="32" t="s">
        <v>235</v>
      </c>
    </row>
    <row r="67" spans="1:5" ht="15" customHeight="1" thickBot="1">
      <c r="A67" s="32" t="s">
        <v>236</v>
      </c>
      <c r="B67" s="32" t="s">
        <v>237</v>
      </c>
      <c r="C67" s="32" t="s">
        <v>54</v>
      </c>
      <c r="D67" s="32">
        <v>24</v>
      </c>
      <c r="E67" s="32" t="s">
        <v>238</v>
      </c>
    </row>
    <row r="68" spans="1:5" ht="15" customHeight="1" thickBot="1">
      <c r="A68" s="32" t="s">
        <v>239</v>
      </c>
      <c r="B68" s="32" t="s">
        <v>240</v>
      </c>
      <c r="C68" s="32" t="s">
        <v>41</v>
      </c>
      <c r="D68" s="32">
        <v>23</v>
      </c>
      <c r="E68" s="32" t="s">
        <v>241</v>
      </c>
    </row>
    <row r="69" spans="1:5" ht="15" customHeight="1" thickBot="1">
      <c r="A69" s="32" t="s">
        <v>242</v>
      </c>
      <c r="B69" s="32" t="s">
        <v>243</v>
      </c>
      <c r="C69" s="32" t="s">
        <v>54</v>
      </c>
      <c r="D69" s="32">
        <v>24</v>
      </c>
      <c r="E69" s="32" t="s">
        <v>244</v>
      </c>
    </row>
    <row r="70" spans="1:5" ht="15" customHeight="1" thickBot="1">
      <c r="A70" s="32" t="s">
        <v>245</v>
      </c>
      <c r="B70" s="32" t="s">
        <v>246</v>
      </c>
      <c r="C70" s="32" t="s">
        <v>41</v>
      </c>
      <c r="D70" s="32">
        <v>24</v>
      </c>
      <c r="E70" s="32" t="s">
        <v>247</v>
      </c>
    </row>
    <row r="71" spans="1:5" ht="15" customHeight="1" thickBot="1">
      <c r="A71" s="32" t="s">
        <v>248</v>
      </c>
      <c r="B71" s="32" t="s">
        <v>249</v>
      </c>
      <c r="C71" s="32" t="s">
        <v>41</v>
      </c>
      <c r="D71" s="32">
        <v>26</v>
      </c>
      <c r="E71" s="32" t="s">
        <v>250</v>
      </c>
    </row>
    <row r="72" spans="1:5" ht="15" customHeight="1" thickBot="1">
      <c r="A72" s="32" t="s">
        <v>251</v>
      </c>
      <c r="B72" s="32" t="s">
        <v>252</v>
      </c>
      <c r="C72" s="32" t="s">
        <v>41</v>
      </c>
      <c r="D72" s="32">
        <v>29</v>
      </c>
      <c r="E72" s="32" t="s">
        <v>253</v>
      </c>
    </row>
    <row r="73" spans="1:5" ht="15" customHeight="1" thickBot="1">
      <c r="A73" s="32" t="s">
        <v>254</v>
      </c>
      <c r="B73" s="32" t="s">
        <v>255</v>
      </c>
      <c r="C73" s="32" t="s">
        <v>54</v>
      </c>
      <c r="D73" s="32">
        <v>22</v>
      </c>
      <c r="E73" s="32" t="s">
        <v>256</v>
      </c>
    </row>
    <row r="74" spans="1:5" ht="15" customHeight="1" thickBot="1">
      <c r="A74" s="32" t="s">
        <v>257</v>
      </c>
      <c r="B74" s="32" t="s">
        <v>258</v>
      </c>
      <c r="C74" s="32" t="s">
        <v>41</v>
      </c>
      <c r="D74" s="32">
        <v>23</v>
      </c>
      <c r="E74" s="32" t="s">
        <v>259</v>
      </c>
    </row>
    <row r="75" spans="1:5" ht="15" customHeight="1" thickBot="1">
      <c r="A75" s="32" t="s">
        <v>260</v>
      </c>
      <c r="B75" s="32" t="s">
        <v>261</v>
      </c>
      <c r="C75" s="32" t="s">
        <v>41</v>
      </c>
      <c r="D75" s="32">
        <v>28</v>
      </c>
      <c r="E75" s="32" t="s">
        <v>262</v>
      </c>
    </row>
    <row r="76" spans="1:5" ht="15" customHeight="1" thickBot="1">
      <c r="A76" s="32" t="s">
        <v>263</v>
      </c>
      <c r="B76" s="32" t="s">
        <v>264</v>
      </c>
      <c r="C76" s="32" t="s">
        <v>54</v>
      </c>
      <c r="D76" s="32">
        <v>24</v>
      </c>
      <c r="E76" s="32" t="s">
        <v>265</v>
      </c>
    </row>
    <row r="77" spans="1:5" ht="15" customHeight="1" thickBot="1">
      <c r="A77" s="32" t="s">
        <v>266</v>
      </c>
      <c r="B77" s="32" t="s">
        <v>267</v>
      </c>
      <c r="C77" s="32" t="s">
        <v>54</v>
      </c>
      <c r="D77" s="32">
        <v>21</v>
      </c>
      <c r="E77" s="32" t="s">
        <v>268</v>
      </c>
    </row>
  </sheetData>
  <sheetProtection algorithmName="SHA-512" hashValue="098ayp1o2REYu/P1+OYK1lPVTQ1k1i7F1ID1b2MW6Kfyeceb9ko3yw594LD6KuL7GfN6E8Itp1+ts2dvnJnAyg==" saltValue="OF/1o+kjCPOHt3zzL23SR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Personaliaformulier</vt:lpstr>
      <vt:lpstr>IBAN Lengte</vt:lpstr>
      <vt:lpstr>Personaliaformulier!Afdrukbereik</vt:lpstr>
    </vt:vector>
  </TitlesOfParts>
  <Manager/>
  <Company>Sdu Uitgevers BV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 Stegenga</dc:creator>
  <cp:keywords/>
  <dc:description/>
  <cp:lastModifiedBy>Mirjam BERGMAN</cp:lastModifiedBy>
  <cp:revision/>
  <cp:lastPrinted>2025-03-13T13:49:17Z</cp:lastPrinted>
  <dcterms:created xsi:type="dcterms:W3CDTF">2003-09-09T11:28:58Z</dcterms:created>
  <dcterms:modified xsi:type="dcterms:W3CDTF">2025-03-27T20:07:35Z</dcterms:modified>
  <cp:category/>
  <cp:contentStatus/>
</cp:coreProperties>
</file>